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710869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工事費内訳書!$A$1:$G$56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工事費内訳書!$G$56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工事費内訳書!$I$56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6"/>
  <c r="G19"/>
  <c r="G21"/>
  <c r="G23"/>
  <c r="G25"/>
  <c r="G26"/>
  <c r="G29"/>
  <c r="G30"/>
  <c r="G31"/>
  <c r="G37"/>
  <c r="G38"/>
  <c r="G40"/>
  <c r="G41"/>
  <c r="G42"/>
  <c r="G44"/>
  <c r="G45"/>
  <c r="G46"/>
  <c r="G49"/>
  <c r="G52"/>
  <c r="G55"/>
  <c r="G56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<sst xmlns="http://schemas.openxmlformats.org/spreadsheetml/2006/main">
  <si>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</si>
  <si>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</si>
  <si>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</si>
  <si>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</si>
  <si>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</si>
  <si>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長寿命化　坂野西用水路　その１工事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</si>
  <si>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</si>
  <si>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</si>
  <si>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</si>
  <si>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</si>
  <si>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</si>
  <si>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</si>
  <si>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</si>
  <si>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</si>
  <si>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</si>
  <si>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</si>
  <si>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補修工
_x000d_</t>
  </si>
  <si>
    <t>高圧洗浄工
_x000d_</t>
  </si>
  <si>
    <t>高圧洗浄工
_x000d_30Mpa</t>
  </si>
  <si>
    <t>㎡</t>
  </si>
  <si>
    <t>表面処理工
_x000d_</t>
  </si>
  <si>
    <t>表面被覆工（左官）
_x000d_側壁部（無機系被覆材）</t>
  </si>
  <si>
    <t>表面被覆工（左官）
_x000d_底版部（無機系被覆材）</t>
  </si>
  <si>
    <t>ひび割れ補修工
_x000d_</t>
  </si>
  <si>
    <t>充填
_x000d_充填工（弾性ｼｰﾘﾝｸﾞ材）</t>
  </si>
  <si>
    <t>ｍ</t>
  </si>
  <si>
    <t>断面修復工
_x000d_</t>
  </si>
  <si>
    <t>断面修復工
_x000d_無機系被覆材</t>
  </si>
  <si>
    <t>目地補修工
_x000d_</t>
  </si>
  <si>
    <t>成型ゴム挿入工
_x000d_50×50</t>
  </si>
  <si>
    <t>水路付帯工
_x000d_</t>
  </si>
  <si>
    <t>付帯工
_x000d_</t>
  </si>
  <si>
    <t>間詰工
_x000d_</t>
  </si>
  <si>
    <t>箇所</t>
  </si>
  <si>
    <t>コンクリート増打工
_x000d_</t>
  </si>
  <si>
    <t>直接工事費（仮設工）
_x000d_</t>
  </si>
  <si>
    <t>仮設工
_x000d_</t>
  </si>
  <si>
    <t>仮設道路工
_x000d_</t>
  </si>
  <si>
    <t>安定シート
_x000d_</t>
  </si>
  <si>
    <t>敷鉄板
_x000d_設置～賃料～撤去</t>
  </si>
  <si>
    <t>坂路部土砂運搬・盛土
_x000d_</t>
  </si>
  <si>
    <t>m3</t>
  </si>
  <si>
    <t>坂路部土砂撤去・運搬
_x000d_</t>
  </si>
  <si>
    <t>耕地復旧工
_x000d_</t>
  </si>
  <si>
    <t>間接工事費
_x000d_</t>
  </si>
  <si>
    <t>共通仮設費
_x000d_</t>
  </si>
  <si>
    <t>共通仮設費（率計上分）
_x000d_</t>
  </si>
  <si>
    <t>運搬費
_x000d_</t>
  </si>
  <si>
    <t>共通仮設（積上げ）
_x000d_</t>
  </si>
  <si>
    <t>仮設材輸送
_x000d_</t>
  </si>
  <si>
    <t>ton</t>
  </si>
  <si>
    <t>技術管理費
_x000d_</t>
  </si>
  <si>
    <t>付着強度試験
_x000d_</t>
  </si>
  <si>
    <t>付着強度試験（下地処理後）
_x000d_</t>
  </si>
  <si>
    <t>付着強度試験（表面被覆後）
_x000d_</t>
  </si>
  <si>
    <t>圧縮強度試験
_x000d_</t>
  </si>
  <si>
    <t>圧縮強度試験（ﾎﾟﾘﾏｰｾﾒﾝﾄﾓﾙﾀﾙ）
_x000d_表面被覆工</t>
  </si>
  <si>
    <t>回</t>
  </si>
  <si>
    <t>圧縮強度試験（ﾎﾟﾘﾏｰｾﾒﾝﾄﾓﾙﾀﾙ）
_x000d_断面修復工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</si>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</sst>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+G11+G37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+G12+G29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+G13+G25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+G14+G16+G19+G21+G23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19</v>
      </c>
      <c r="F15" s="19">
        <v>820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16" t="s">
        <v>20</v>
      </c>
      <c r="D16" s="17"/>
      <c r="E16" s="18" t="s">
        <v>13</v>
      </c>
      <c r="F16" s="19">
        <v>1</v>
      </c>
      <c r="G16" s="20">
        <f>+G17+G18</f>
        <v>0</v>
      </c>
      <c r="H16" s="21"/>
      <c r="I16" s="22">
        <v>7</v>
      </c>
      <c r="J16" s="22">
        <v>3</v>
      </c>
    </row>
    <row r="17" ht="42" customHeight="1">
      <c r="A17" s="23"/>
      <c r="B17" s="24"/>
      <c r="C17" s="24"/>
      <c r="D17" s="25" t="s">
        <v>21</v>
      </c>
      <c r="E17" s="18" t="s">
        <v>19</v>
      </c>
      <c r="F17" s="19">
        <v>551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22</v>
      </c>
      <c r="E18" s="18" t="s">
        <v>19</v>
      </c>
      <c r="F18" s="19">
        <v>268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16" t="s">
        <v>23</v>
      </c>
      <c r="D19" s="17"/>
      <c r="E19" s="18" t="s">
        <v>13</v>
      </c>
      <c r="F19" s="19">
        <v>1</v>
      </c>
      <c r="G19" s="20">
        <f>+G20</f>
        <v>0</v>
      </c>
      <c r="H19" s="21"/>
      <c r="I19" s="22">
        <v>10</v>
      </c>
      <c r="J19" s="22">
        <v>3</v>
      </c>
    </row>
    <row r="20" ht="42" customHeight="1">
      <c r="A20" s="23"/>
      <c r="B20" s="24"/>
      <c r="C20" s="24"/>
      <c r="D20" s="25" t="s">
        <v>24</v>
      </c>
      <c r="E20" s="18" t="s">
        <v>25</v>
      </c>
      <c r="F20" s="19">
        <v>38.200000000000003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16" t="s">
        <v>26</v>
      </c>
      <c r="D21" s="17"/>
      <c r="E21" s="18" t="s">
        <v>13</v>
      </c>
      <c r="F21" s="19">
        <v>1</v>
      </c>
      <c r="G21" s="20">
        <f>+G22</f>
        <v>0</v>
      </c>
      <c r="H21" s="21"/>
      <c r="I21" s="22">
        <v>12</v>
      </c>
      <c r="J21" s="22">
        <v>3</v>
      </c>
    </row>
    <row r="22" ht="42" customHeight="1">
      <c r="A22" s="23"/>
      <c r="B22" s="24"/>
      <c r="C22" s="24"/>
      <c r="D22" s="25" t="s">
        <v>27</v>
      </c>
      <c r="E22" s="18" t="s">
        <v>19</v>
      </c>
      <c r="F22" s="19">
        <v>0.10000000000000001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16" t="s">
        <v>28</v>
      </c>
      <c r="D23" s="17"/>
      <c r="E23" s="18" t="s">
        <v>13</v>
      </c>
      <c r="F23" s="19">
        <v>1</v>
      </c>
      <c r="G23" s="20">
        <f>+G24</f>
        <v>0</v>
      </c>
      <c r="H23" s="21"/>
      <c r="I23" s="22">
        <v>14</v>
      </c>
      <c r="J23" s="22">
        <v>3</v>
      </c>
    </row>
    <row r="24" ht="42" customHeight="1">
      <c r="A24" s="23"/>
      <c r="B24" s="24"/>
      <c r="C24" s="24"/>
      <c r="D24" s="25" t="s">
        <v>29</v>
      </c>
      <c r="E24" s="18" t="s">
        <v>25</v>
      </c>
      <c r="F24" s="19">
        <v>89.099999999999994</v>
      </c>
      <c r="G24" s="26"/>
      <c r="H24" s="21"/>
      <c r="I24" s="22">
        <v>15</v>
      </c>
      <c r="J24" s="22">
        <v>4</v>
      </c>
    </row>
    <row r="25" ht="42" customHeight="1">
      <c r="A25" s="23"/>
      <c r="B25" s="16" t="s">
        <v>30</v>
      </c>
      <c r="C25" s="16"/>
      <c r="D25" s="17"/>
      <c r="E25" s="18" t="s">
        <v>13</v>
      </c>
      <c r="F25" s="19">
        <v>1</v>
      </c>
      <c r="G25" s="20">
        <f>+G26</f>
        <v>0</v>
      </c>
      <c r="H25" s="21"/>
      <c r="I25" s="22">
        <v>16</v>
      </c>
      <c r="J25" s="22">
        <v>2</v>
      </c>
    </row>
    <row r="26" ht="42" customHeight="1">
      <c r="A26" s="23"/>
      <c r="B26" s="24"/>
      <c r="C26" s="16" t="s">
        <v>31</v>
      </c>
      <c r="D26" s="17"/>
      <c r="E26" s="18" t="s">
        <v>13</v>
      </c>
      <c r="F26" s="19">
        <v>1</v>
      </c>
      <c r="G26" s="20">
        <f>+G27+G28</f>
        <v>0</v>
      </c>
      <c r="H26" s="21"/>
      <c r="I26" s="22">
        <v>17</v>
      </c>
      <c r="J26" s="22">
        <v>3</v>
      </c>
    </row>
    <row r="27" ht="42" customHeight="1">
      <c r="A27" s="23"/>
      <c r="B27" s="24"/>
      <c r="C27" s="24"/>
      <c r="D27" s="25" t="s">
        <v>32</v>
      </c>
      <c r="E27" s="18" t="s">
        <v>33</v>
      </c>
      <c r="F27" s="19">
        <v>1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34</v>
      </c>
      <c r="E28" s="18" t="s">
        <v>33</v>
      </c>
      <c r="F28" s="19">
        <v>1</v>
      </c>
      <c r="G28" s="26"/>
      <c r="H28" s="21"/>
      <c r="I28" s="22">
        <v>19</v>
      </c>
      <c r="J28" s="22">
        <v>4</v>
      </c>
    </row>
    <row r="29" ht="42" customHeight="1">
      <c r="A29" s="15" t="s">
        <v>35</v>
      </c>
      <c r="B29" s="16"/>
      <c r="C29" s="16"/>
      <c r="D29" s="17"/>
      <c r="E29" s="18" t="s">
        <v>13</v>
      </c>
      <c r="F29" s="19">
        <v>1</v>
      </c>
      <c r="G29" s="20">
        <f>+G30</f>
        <v>0</v>
      </c>
      <c r="H29" s="21"/>
      <c r="I29" s="22">
        <v>20</v>
      </c>
      <c r="J29" s="22">
        <v>1</v>
      </c>
    </row>
    <row r="30" ht="42" customHeight="1">
      <c r="A30" s="23"/>
      <c r="B30" s="16" t="s">
        <v>36</v>
      </c>
      <c r="C30" s="16"/>
      <c r="D30" s="17"/>
      <c r="E30" s="18" t="s">
        <v>13</v>
      </c>
      <c r="F30" s="19">
        <v>1</v>
      </c>
      <c r="G30" s="20">
        <f>+G31</f>
        <v>0</v>
      </c>
      <c r="H30" s="21"/>
      <c r="I30" s="22">
        <v>21</v>
      </c>
      <c r="J30" s="22">
        <v>2</v>
      </c>
    </row>
    <row r="31" ht="42" customHeight="1">
      <c r="A31" s="23"/>
      <c r="B31" s="24"/>
      <c r="C31" s="16" t="s">
        <v>37</v>
      </c>
      <c r="D31" s="17"/>
      <c r="E31" s="18" t="s">
        <v>13</v>
      </c>
      <c r="F31" s="19">
        <v>1</v>
      </c>
      <c r="G31" s="20">
        <f>+G32+G33+G34+G35+G36</f>
        <v>0</v>
      </c>
      <c r="H31" s="21"/>
      <c r="I31" s="22">
        <v>22</v>
      </c>
      <c r="J31" s="22">
        <v>3</v>
      </c>
    </row>
    <row r="32" ht="42" customHeight="1">
      <c r="A32" s="23"/>
      <c r="B32" s="24"/>
      <c r="C32" s="24"/>
      <c r="D32" s="25" t="s">
        <v>38</v>
      </c>
      <c r="E32" s="18" t="s">
        <v>19</v>
      </c>
      <c r="F32" s="19">
        <v>1335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39</v>
      </c>
      <c r="E33" s="18" t="s">
        <v>19</v>
      </c>
      <c r="F33" s="19">
        <v>941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40</v>
      </c>
      <c r="E34" s="18" t="s">
        <v>41</v>
      </c>
      <c r="F34" s="19">
        <v>50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42</v>
      </c>
      <c r="E35" s="18" t="s">
        <v>41</v>
      </c>
      <c r="F35" s="19">
        <v>50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43</v>
      </c>
      <c r="E36" s="18" t="s">
        <v>19</v>
      </c>
      <c r="F36" s="19">
        <v>1335</v>
      </c>
      <c r="G36" s="26"/>
      <c r="H36" s="21"/>
      <c r="I36" s="22">
        <v>27</v>
      </c>
      <c r="J36" s="22">
        <v>4</v>
      </c>
    </row>
    <row r="37" ht="42" customHeight="1">
      <c r="A37" s="15" t="s">
        <v>44</v>
      </c>
      <c r="B37" s="16"/>
      <c r="C37" s="16"/>
      <c r="D37" s="17"/>
      <c r="E37" s="18" t="s">
        <v>13</v>
      </c>
      <c r="F37" s="19">
        <v>1</v>
      </c>
      <c r="G37" s="20">
        <f>+G38+G52</f>
        <v>0</v>
      </c>
      <c r="H37" s="21"/>
      <c r="I37" s="22">
        <v>28</v>
      </c>
      <c r="J37" s="22"/>
    </row>
    <row r="38" ht="42" customHeight="1">
      <c r="A38" s="15" t="s">
        <v>45</v>
      </c>
      <c r="B38" s="16"/>
      <c r="C38" s="16"/>
      <c r="D38" s="17"/>
      <c r="E38" s="18" t="s">
        <v>13</v>
      </c>
      <c r="F38" s="19">
        <v>1</v>
      </c>
      <c r="G38" s="20">
        <f>+G39+G40+G44</f>
        <v>0</v>
      </c>
      <c r="H38" s="21"/>
      <c r="I38" s="22">
        <v>29</v>
      </c>
      <c r="J38" s="22">
        <v>200</v>
      </c>
    </row>
    <row r="39" ht="42" customHeight="1">
      <c r="A39" s="15" t="s">
        <v>46</v>
      </c>
      <c r="B39" s="16"/>
      <c r="C39" s="16"/>
      <c r="D39" s="17"/>
      <c r="E39" s="18" t="s">
        <v>13</v>
      </c>
      <c r="F39" s="19">
        <v>1</v>
      </c>
      <c r="G39" s="26"/>
      <c r="H39" s="21"/>
      <c r="I39" s="22">
        <v>30</v>
      </c>
      <c r="J39" s="22"/>
    </row>
    <row r="40" ht="42" customHeight="1">
      <c r="A40" s="15" t="s">
        <v>47</v>
      </c>
      <c r="B40" s="16"/>
      <c r="C40" s="16"/>
      <c r="D40" s="17"/>
      <c r="E40" s="18" t="s">
        <v>13</v>
      </c>
      <c r="F40" s="19">
        <v>1</v>
      </c>
      <c r="G40" s="20">
        <f>+G41</f>
        <v>0</v>
      </c>
      <c r="H40" s="21"/>
      <c r="I40" s="22">
        <v>31</v>
      </c>
      <c r="J40" s="22">
        <v>1</v>
      </c>
    </row>
    <row r="41" ht="42" customHeight="1">
      <c r="A41" s="23"/>
      <c r="B41" s="16" t="s">
        <v>48</v>
      </c>
      <c r="C41" s="16"/>
      <c r="D41" s="17"/>
      <c r="E41" s="18" t="s">
        <v>13</v>
      </c>
      <c r="F41" s="19">
        <v>1</v>
      </c>
      <c r="G41" s="20">
        <f>+G42</f>
        <v>0</v>
      </c>
      <c r="H41" s="21"/>
      <c r="I41" s="22">
        <v>32</v>
      </c>
      <c r="J41" s="22">
        <v>2</v>
      </c>
    </row>
    <row r="42" ht="42" customHeight="1">
      <c r="A42" s="23"/>
      <c r="B42" s="24"/>
      <c r="C42" s="16" t="s">
        <v>47</v>
      </c>
      <c r="D42" s="17"/>
      <c r="E42" s="18" t="s">
        <v>13</v>
      </c>
      <c r="F42" s="19">
        <v>1</v>
      </c>
      <c r="G42" s="20">
        <f>+G43</f>
        <v>0</v>
      </c>
      <c r="H42" s="21"/>
      <c r="I42" s="22">
        <v>33</v>
      </c>
      <c r="J42" s="22">
        <v>3</v>
      </c>
    </row>
    <row r="43" ht="42" customHeight="1">
      <c r="A43" s="23"/>
      <c r="B43" s="24"/>
      <c r="C43" s="24"/>
      <c r="D43" s="25" t="s">
        <v>49</v>
      </c>
      <c r="E43" s="18" t="s">
        <v>50</v>
      </c>
      <c r="F43" s="19">
        <v>59.350000000000001</v>
      </c>
      <c r="G43" s="26"/>
      <c r="H43" s="21"/>
      <c r="I43" s="22">
        <v>34</v>
      </c>
      <c r="J43" s="22">
        <v>4</v>
      </c>
    </row>
    <row r="44" ht="42" customHeight="1">
      <c r="A44" s="15" t="s">
        <v>51</v>
      </c>
      <c r="B44" s="16"/>
      <c r="C44" s="16"/>
      <c r="D44" s="17"/>
      <c r="E44" s="18" t="s">
        <v>13</v>
      </c>
      <c r="F44" s="19">
        <v>1</v>
      </c>
      <c r="G44" s="20">
        <f>+G45</f>
        <v>0</v>
      </c>
      <c r="H44" s="21"/>
      <c r="I44" s="22">
        <v>35</v>
      </c>
      <c r="J44" s="22">
        <v>1</v>
      </c>
    </row>
    <row r="45" ht="42" customHeight="1">
      <c r="A45" s="23"/>
      <c r="B45" s="16" t="s">
        <v>48</v>
      </c>
      <c r="C45" s="16"/>
      <c r="D45" s="17"/>
      <c r="E45" s="18" t="s">
        <v>13</v>
      </c>
      <c r="F45" s="19">
        <v>1</v>
      </c>
      <c r="G45" s="20">
        <f>+G46+G49</f>
        <v>0</v>
      </c>
      <c r="H45" s="21"/>
      <c r="I45" s="22">
        <v>36</v>
      </c>
      <c r="J45" s="22">
        <v>2</v>
      </c>
    </row>
    <row r="46" ht="42" customHeight="1">
      <c r="A46" s="23"/>
      <c r="B46" s="24"/>
      <c r="C46" s="16" t="s">
        <v>52</v>
      </c>
      <c r="D46" s="17"/>
      <c r="E46" s="18" t="s">
        <v>13</v>
      </c>
      <c r="F46" s="19">
        <v>1</v>
      </c>
      <c r="G46" s="20">
        <f>+G47+G48</f>
        <v>0</v>
      </c>
      <c r="H46" s="21"/>
      <c r="I46" s="22">
        <v>37</v>
      </c>
      <c r="J46" s="22">
        <v>3</v>
      </c>
    </row>
    <row r="47" ht="42" customHeight="1">
      <c r="A47" s="23"/>
      <c r="B47" s="24"/>
      <c r="C47" s="24"/>
      <c r="D47" s="25" t="s">
        <v>53</v>
      </c>
      <c r="E47" s="18" t="s">
        <v>33</v>
      </c>
      <c r="F47" s="19">
        <v>6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54</v>
      </c>
      <c r="E48" s="18" t="s">
        <v>33</v>
      </c>
      <c r="F48" s="19">
        <v>6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16" t="s">
        <v>55</v>
      </c>
      <c r="D49" s="17"/>
      <c r="E49" s="18" t="s">
        <v>13</v>
      </c>
      <c r="F49" s="19">
        <v>1</v>
      </c>
      <c r="G49" s="20">
        <f>+G50+G51</f>
        <v>0</v>
      </c>
      <c r="H49" s="21"/>
      <c r="I49" s="22">
        <v>40</v>
      </c>
      <c r="J49" s="22">
        <v>3</v>
      </c>
    </row>
    <row r="50" ht="42" customHeight="1">
      <c r="A50" s="23"/>
      <c r="B50" s="24"/>
      <c r="C50" s="24"/>
      <c r="D50" s="25" t="s">
        <v>56</v>
      </c>
      <c r="E50" s="18" t="s">
        <v>57</v>
      </c>
      <c r="F50" s="19">
        <v>2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58</v>
      </c>
      <c r="E51" s="18" t="s">
        <v>57</v>
      </c>
      <c r="F51" s="19">
        <v>1</v>
      </c>
      <c r="G51" s="26"/>
      <c r="H51" s="21"/>
      <c r="I51" s="22">
        <v>42</v>
      </c>
      <c r="J51" s="22">
        <v>4</v>
      </c>
    </row>
    <row r="52" ht="42" customHeight="1">
      <c r="A52" s="15" t="s">
        <v>59</v>
      </c>
      <c r="B52" s="16"/>
      <c r="C52" s="16"/>
      <c r="D52" s="17"/>
      <c r="E52" s="18" t="s">
        <v>13</v>
      </c>
      <c r="F52" s="19">
        <v>1</v>
      </c>
      <c r="G52" s="20">
        <f>+G53</f>
        <v>0</v>
      </c>
      <c r="H52" s="21"/>
      <c r="I52" s="22">
        <v>43</v>
      </c>
      <c r="J52" s="22">
        <v>210</v>
      </c>
    </row>
    <row r="53" ht="42" customHeight="1">
      <c r="A53" s="15" t="s">
        <v>60</v>
      </c>
      <c r="B53" s="16"/>
      <c r="C53" s="16"/>
      <c r="D53" s="17"/>
      <c r="E53" s="18" t="s">
        <v>13</v>
      </c>
      <c r="F53" s="19">
        <v>1</v>
      </c>
      <c r="G53" s="26"/>
      <c r="H53" s="21"/>
      <c r="I53" s="22">
        <v>44</v>
      </c>
      <c r="J53" s="22"/>
    </row>
    <row r="54" ht="42" customHeight="1">
      <c r="A54" s="15" t="s">
        <v>61</v>
      </c>
      <c r="B54" s="16"/>
      <c r="C54" s="16"/>
      <c r="D54" s="17"/>
      <c r="E54" s="18" t="s">
        <v>13</v>
      </c>
      <c r="F54" s="19">
        <v>1</v>
      </c>
      <c r="G54" s="26"/>
      <c r="H54" s="21"/>
      <c r="I54" s="22">
        <v>45</v>
      </c>
      <c r="J54" s="22">
        <v>220</v>
      </c>
    </row>
    <row r="55" ht="42" customHeight="1">
      <c r="A55" s="15" t="s">
        <v>62</v>
      </c>
      <c r="B55" s="16"/>
      <c r="C55" s="16"/>
      <c r="D55" s="17"/>
      <c r="E55" s="18" t="s">
        <v>13</v>
      </c>
      <c r="F55" s="19">
        <v>1</v>
      </c>
      <c r="G55" s="20">
        <f>+G10+G54</f>
        <v>0</v>
      </c>
      <c r="H55" s="21"/>
      <c r="I55" s="22">
        <v>46</v>
      </c>
      <c r="J55" s="22">
        <v>30</v>
      </c>
    </row>
    <row r="56" ht="42" customHeight="1">
      <c r="A56" s="27" t="s">
        <v>63</v>
      </c>
      <c r="B56" s="28"/>
      <c r="C56" s="28"/>
      <c r="D56" s="29"/>
      <c r="E56" s="30" t="s">
        <v>64</v>
      </c>
      <c r="F56" s="31" t="s">
        <v>64</v>
      </c>
      <c r="G56" s="32">
        <f>G55</f>
        <v>0</v>
      </c>
      <c r="I56" s="33">
        <v>47</v>
      </c>
      <c r="J56" s="33">
        <v>90</v>
      </c>
    </row>
    <row r="57" ht="42" customHeight="1"/>
    <row r="58" ht="42" customHeight="1"/>
    <row r="59" ht="13.2"/>
    <row r="60" ht="13.2"/>
    <row r="61" ht="13.2"/>
    <row r="62" ht="13.2"/>
    <row r="67" ht="13.2"/>
    <row r="68" ht="13.2"/>
    <row r="69" ht="13.2"/>
  </sheetData>
  <sheetProtection sheet="1" objects="1" scenarios="1" spinCount="100000" saltValue="jqEXir2n9pgafwMzUuxhQUbTsB4wpyLddnxYJzbpERyNZV3mIdRFMiNyUU+zgSz5/OWGIxgPOvM5O1d4EIpf2Q==" hashValue="1rEeeXnosC6HSqQi6RHX2iRihs83iV6rRNNUAwQ5WiLdotAk9hS8VMLvYDc0W14V/WeA/V8YNSzQZIesH7H5qw==" algorithmName="SHA-512" password="FD80"/>
  <mergeCells count="35">
    <mergeCell ref="A56:D56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16:D16"/>
    <mergeCell ref="C19:D19"/>
    <mergeCell ref="C21:D21"/>
    <mergeCell ref="C23:D23"/>
    <mergeCell ref="B25:D25"/>
    <mergeCell ref="C26:D26"/>
    <mergeCell ref="A29:D29"/>
    <mergeCell ref="B30:D30"/>
    <mergeCell ref="C31:D31"/>
    <mergeCell ref="A37:D37"/>
    <mergeCell ref="A38:D38"/>
    <mergeCell ref="A39:D39"/>
    <mergeCell ref="A40:D40"/>
    <mergeCell ref="B41:D41"/>
    <mergeCell ref="C42:D42"/>
    <mergeCell ref="A44:D44"/>
    <mergeCell ref="B45:D45"/>
    <mergeCell ref="C46:D46"/>
    <mergeCell ref="C49:D49"/>
    <mergeCell ref="A52:D52"/>
    <mergeCell ref="A53:D53"/>
    <mergeCell ref="A54:D54"/>
    <mergeCell ref="A55:D55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yutani naomi</cp:lastModifiedBy>
  <cp:lastPrinted>2020-10-12T05:07:54Z</cp:lastPrinted>
  <dcterms:created xsi:type="dcterms:W3CDTF">2014-01-09T08:55:00Z</dcterms:created>
  <dcterms:modified xsi:type="dcterms:W3CDTF">2025-06-17T09:01:46Z</dcterms:modified>
</cp:coreProperties>
</file>